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<sst xmlns="http://schemas.openxmlformats.org/spreadsheetml/2006/main" count="162" uniqueCount="89">
  <si>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</si>
  <si>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</si>
  <si>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</si>
  <si>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</si>
  <si>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</si>
  <si>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</si>
  <si>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</si>
  <si>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</si>
  <si>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</si>
  <si>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</si>
  <si>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</si>
  <si>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</si>
  <si>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</si>
  <si>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</si>
  <si>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</si>
  <si>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</si>
  <si>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</si>
  <si>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</si>
  <si>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</si>
  <si>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</si>
  <si>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</si>
  <si>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</si>
  <si>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</si>
  <si>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</si>
  <si>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</si>
  <si>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</si>
  <si>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</si>
  <si>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</si>
  <si>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</si>
  <si>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</si>
  <si>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</si>
  <si>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</si>
  <si>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</si>
  <si>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</si>
  <si>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</si>
  <si>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</si>
  <si>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</si>
  <si>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</si>
  <si>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</si>
  <si>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</si>
  <si>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</si>
  <si>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</si>
  <si>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</si>
  <si>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</si>
  <si>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</si>
  <si>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</si>
  <si>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</si>
  <si>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</si>
  <si>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</si>
  <si>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</si>
  <si>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</si>
  <si>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</si>
  <si>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</si>
  <si>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</si>
  <si>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</si>
  <si>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</si>
  <si>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</si>
  <si>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</si>
  <si>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</si>
  <si>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</si>
  <si>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</si>
  <si>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</si>
  <si>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</si>
  <si>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</si>
  <si>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</si>
  <si>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</si>
  <si>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</si>
  <si>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</si>
  <si>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</si>
  <si>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</si>
  <si>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</si>
  <si>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</si>
  <si>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</si>
  <si>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</si>
  <si>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</si>
  <si>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</si>
  <si>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</si>
  <si>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</si>
  <si>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</si>
  <si>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</si>
  <si>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</si>
  <si>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</si>
  <si>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</si>
  <si>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</si>
  <si>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</si>
  <si>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</si>
  <si>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</si>
  <si>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CENTRO DE CONCILIACIÓN LABORAL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</si>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</sst>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15289433</v>
      </c>
      <c r="E10" s="14">
        <f t="shared" si="0"/>
        <v>-120550</v>
      </c>
      <c r="F10" s="14">
        <f t="shared" si="0"/>
        <v>15168883</v>
      </c>
      <c r="G10" s="14">
        <f t="shared" si="0"/>
        <v>6565214.8</v>
      </c>
      <c r="H10" s="14">
        <f t="shared" si="0"/>
        <v>6342002.1899999995</v>
      </c>
      <c r="I10" s="14">
        <f t="shared" si="0"/>
        <v>8603668.200000001</v>
      </c>
    </row>
    <row r="11" spans="2:9" ht="12.75">
      <c r="B11" s="3" t="s">
        <v>12</v>
      </c>
      <c r="C11" s="9"/>
      <c r="D11" s="15">
        <f aca="true" t="shared" si="1" ref="D11:I11">SUM(D12:D18)</f>
        <v>12906823</v>
      </c>
      <c r="E11" s="15">
        <f t="shared" si="1"/>
        <v>0</v>
      </c>
      <c r="F11" s="15">
        <f t="shared" si="1"/>
        <v>12906823</v>
      </c>
      <c r="G11" s="15">
        <f t="shared" si="1"/>
        <v>5715080.46</v>
      </c>
      <c r="H11" s="15">
        <f t="shared" si="1"/>
        <v>5493693.85</v>
      </c>
      <c r="I11" s="15">
        <f t="shared" si="1"/>
        <v>7191742.54</v>
      </c>
    </row>
    <row r="12" spans="2:9" ht="12.75">
      <c r="B12" s="13" t="s">
        <v>13</v>
      </c>
      <c r="C12" s="11"/>
      <c r="D12" s="15">
        <v>7233468</v>
      </c>
      <c r="E12" s="16">
        <v>225482.1</v>
      </c>
      <c r="F12" s="16">
        <f>D12+E12</f>
        <v>7458950.1</v>
      </c>
      <c r="G12" s="16">
        <v>3842216.1</v>
      </c>
      <c r="H12" s="16">
        <v>3842216.1</v>
      </c>
      <c r="I12" s="16">
        <f>F12-G12</f>
        <v>3616733.9999999995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2596159</v>
      </c>
      <c r="E14" s="16">
        <v>-2167.8</v>
      </c>
      <c r="F14" s="16">
        <f t="shared" si="2"/>
        <v>2593991.2</v>
      </c>
      <c r="G14" s="16">
        <v>578836.82</v>
      </c>
      <c r="H14" s="16">
        <v>578836.82</v>
      </c>
      <c r="I14" s="16">
        <f t="shared" si="3"/>
        <v>2015154.3800000004</v>
      </c>
    </row>
    <row r="15" spans="2:9" ht="12.75">
      <c r="B15" s="13" t="s">
        <v>16</v>
      </c>
      <c r="C15" s="11"/>
      <c r="D15" s="15">
        <v>3077196</v>
      </c>
      <c r="E15" s="16">
        <v>-223314.3</v>
      </c>
      <c r="F15" s="16">
        <f t="shared" si="2"/>
        <v>2853881.7</v>
      </c>
      <c r="G15" s="16">
        <v>1294027.54</v>
      </c>
      <c r="H15" s="16">
        <v>1072640.93</v>
      </c>
      <c r="I15" s="16">
        <f t="shared" si="3"/>
        <v>1559854.1600000001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863000</v>
      </c>
      <c r="E19" s="15">
        <f t="shared" si="4"/>
        <v>-64500</v>
      </c>
      <c r="F19" s="15">
        <f t="shared" si="4"/>
        <v>798500</v>
      </c>
      <c r="G19" s="15">
        <f t="shared" si="4"/>
        <v>297340.97</v>
      </c>
      <c r="H19" s="15">
        <f t="shared" si="4"/>
        <v>297340.97</v>
      </c>
      <c r="I19" s="15">
        <f t="shared" si="4"/>
        <v>501159.03</v>
      </c>
    </row>
    <row r="20" spans="2:9" ht="12.75">
      <c r="B20" s="13" t="s">
        <v>21</v>
      </c>
      <c r="C20" s="11"/>
      <c r="D20" s="15">
        <v>456000</v>
      </c>
      <c r="E20" s="16">
        <v>-34500</v>
      </c>
      <c r="F20" s="15">
        <f aca="true" t="shared" si="5" ref="F20:F28">D20+E20</f>
        <v>421500</v>
      </c>
      <c r="G20" s="16">
        <v>111942.12</v>
      </c>
      <c r="H20" s="16">
        <v>111942.12</v>
      </c>
      <c r="I20" s="16">
        <f>F20-G20</f>
        <v>309557.88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3687</v>
      </c>
      <c r="H21" s="16">
        <v>3687</v>
      </c>
      <c r="I21" s="16">
        <f aca="true" t="shared" si="6" ref="I21:I83">F21-G21</f>
        <v>8313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6000</v>
      </c>
      <c r="E23" s="16">
        <v>0</v>
      </c>
      <c r="F23" s="15">
        <f t="shared" si="5"/>
        <v>6000</v>
      </c>
      <c r="G23" s="16">
        <v>0</v>
      </c>
      <c r="H23" s="16">
        <v>0</v>
      </c>
      <c r="I23" s="16">
        <f t="shared" si="6"/>
        <v>6000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366000</v>
      </c>
      <c r="E25" s="16">
        <v>-30000</v>
      </c>
      <c r="F25" s="15">
        <f t="shared" si="5"/>
        <v>336000</v>
      </c>
      <c r="G25" s="16">
        <v>180000</v>
      </c>
      <c r="H25" s="16">
        <v>180000</v>
      </c>
      <c r="I25" s="16">
        <f t="shared" si="6"/>
        <v>156000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23000</v>
      </c>
      <c r="E28" s="16">
        <v>0</v>
      </c>
      <c r="F28" s="15">
        <f t="shared" si="5"/>
        <v>23000</v>
      </c>
      <c r="G28" s="16">
        <v>1711.85</v>
      </c>
      <c r="H28" s="16">
        <v>1711.85</v>
      </c>
      <c r="I28" s="16">
        <f t="shared" si="6"/>
        <v>21288.15</v>
      </c>
    </row>
    <row r="29" spans="2:9" ht="12.75">
      <c r="B29" s="3" t="s">
        <v>30</v>
      </c>
      <c r="C29" s="9"/>
      <c r="D29" s="15">
        <f aca="true" t="shared" si="7" ref="D29:I29">SUM(D30:D38)</f>
        <v>1519610</v>
      </c>
      <c r="E29" s="15">
        <f t="shared" si="7"/>
        <v>-56050</v>
      </c>
      <c r="F29" s="15">
        <f t="shared" si="7"/>
        <v>1463560</v>
      </c>
      <c r="G29" s="15">
        <f t="shared" si="7"/>
        <v>552793.3700000001</v>
      </c>
      <c r="H29" s="15">
        <f t="shared" si="7"/>
        <v>550967.3700000001</v>
      </c>
      <c r="I29" s="15">
        <f t="shared" si="7"/>
        <v>910766.63</v>
      </c>
    </row>
    <row r="30" spans="2:9" ht="12.75">
      <c r="B30" s="13" t="s">
        <v>31</v>
      </c>
      <c r="C30" s="11"/>
      <c r="D30" s="15">
        <v>396600</v>
      </c>
      <c r="E30" s="16">
        <v>-23050</v>
      </c>
      <c r="F30" s="15">
        <f aca="true" t="shared" si="8" ref="F30:F38">D30+E30</f>
        <v>373550</v>
      </c>
      <c r="G30" s="16">
        <v>149296.2</v>
      </c>
      <c r="H30" s="16">
        <v>147470.2</v>
      </c>
      <c r="I30" s="16">
        <f t="shared" si="6"/>
        <v>224253.8</v>
      </c>
    </row>
    <row r="31" spans="2:9" ht="12.75">
      <c r="B31" s="13" t="s">
        <v>32</v>
      </c>
      <c r="C31" s="11"/>
      <c r="D31" s="15">
        <v>72000</v>
      </c>
      <c r="E31" s="16">
        <v>-21364.15</v>
      </c>
      <c r="F31" s="15">
        <f t="shared" si="8"/>
        <v>50635.85</v>
      </c>
      <c r="G31" s="16">
        <v>0</v>
      </c>
      <c r="H31" s="16">
        <v>0</v>
      </c>
      <c r="I31" s="16">
        <f t="shared" si="6"/>
        <v>50635.85</v>
      </c>
    </row>
    <row r="32" spans="2:9" ht="12.75">
      <c r="B32" s="13" t="s">
        <v>33</v>
      </c>
      <c r="C32" s="11"/>
      <c r="D32" s="15">
        <v>436797</v>
      </c>
      <c r="E32" s="16">
        <v>-15000</v>
      </c>
      <c r="F32" s="15">
        <f t="shared" si="8"/>
        <v>421797</v>
      </c>
      <c r="G32" s="16">
        <v>204923.93</v>
      </c>
      <c r="H32" s="16">
        <v>204923.93</v>
      </c>
      <c r="I32" s="16">
        <f t="shared" si="6"/>
        <v>216873.07</v>
      </c>
    </row>
    <row r="33" spans="2:9" ht="12.75">
      <c r="B33" s="13" t="s">
        <v>34</v>
      </c>
      <c r="C33" s="11"/>
      <c r="D33" s="15">
        <v>68100</v>
      </c>
      <c r="E33" s="16">
        <v>0</v>
      </c>
      <c r="F33" s="15">
        <f t="shared" si="8"/>
        <v>68100</v>
      </c>
      <c r="G33" s="16">
        <v>18485.33</v>
      </c>
      <c r="H33" s="16">
        <v>18485.33</v>
      </c>
      <c r="I33" s="16">
        <f t="shared" si="6"/>
        <v>49614.67</v>
      </c>
    </row>
    <row r="34" spans="2:9" ht="12.75">
      <c r="B34" s="13" t="s">
        <v>35</v>
      </c>
      <c r="C34" s="11"/>
      <c r="D34" s="15">
        <v>33000</v>
      </c>
      <c r="E34" s="16">
        <v>3364.15</v>
      </c>
      <c r="F34" s="15">
        <f t="shared" si="8"/>
        <v>36364.15</v>
      </c>
      <c r="G34" s="16">
        <v>12702.64</v>
      </c>
      <c r="H34" s="16">
        <v>12702.64</v>
      </c>
      <c r="I34" s="16">
        <f t="shared" si="6"/>
        <v>23661.510000000002</v>
      </c>
    </row>
    <row r="35" spans="2:9" ht="12.75">
      <c r="B35" s="13" t="s">
        <v>36</v>
      </c>
      <c r="C35" s="11"/>
      <c r="D35" s="15">
        <v>0</v>
      </c>
      <c r="E35" s="16">
        <v>3480</v>
      </c>
      <c r="F35" s="15">
        <f t="shared" si="8"/>
        <v>3480</v>
      </c>
      <c r="G35" s="16">
        <v>3480</v>
      </c>
      <c r="H35" s="16">
        <v>3480</v>
      </c>
      <c r="I35" s="16">
        <f t="shared" si="6"/>
        <v>0</v>
      </c>
    </row>
    <row r="36" spans="2:9" ht="12.75">
      <c r="B36" s="13" t="s">
        <v>37</v>
      </c>
      <c r="C36" s="11"/>
      <c r="D36" s="15">
        <v>128000</v>
      </c>
      <c r="E36" s="16">
        <v>-6082.14</v>
      </c>
      <c r="F36" s="15">
        <f t="shared" si="8"/>
        <v>121917.86</v>
      </c>
      <c r="G36" s="16">
        <v>27169.13</v>
      </c>
      <c r="H36" s="16">
        <v>27169.13</v>
      </c>
      <c r="I36" s="16">
        <f t="shared" si="6"/>
        <v>94748.73</v>
      </c>
    </row>
    <row r="37" spans="2:9" ht="12.75">
      <c r="B37" s="13" t="s">
        <v>38</v>
      </c>
      <c r="C37" s="11"/>
      <c r="D37" s="15">
        <v>0</v>
      </c>
      <c r="E37" s="16">
        <v>2602.14</v>
      </c>
      <c r="F37" s="15">
        <f t="shared" si="8"/>
        <v>2602.14</v>
      </c>
      <c r="G37" s="16">
        <v>2602.14</v>
      </c>
      <c r="H37" s="16">
        <v>2602.14</v>
      </c>
      <c r="I37" s="16">
        <f t="shared" si="6"/>
        <v>0</v>
      </c>
    </row>
    <row r="38" spans="2:9" ht="12.75">
      <c r="B38" s="13" t="s">
        <v>39</v>
      </c>
      <c r="C38" s="11"/>
      <c r="D38" s="15">
        <v>385113</v>
      </c>
      <c r="E38" s="16">
        <v>0</v>
      </c>
      <c r="F38" s="15">
        <f t="shared" si="8"/>
        <v>385113</v>
      </c>
      <c r="G38" s="16">
        <v>134134</v>
      </c>
      <c r="H38" s="16">
        <v>134134</v>
      </c>
      <c r="I38" s="16">
        <f t="shared" si="6"/>
        <v>250979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15289433</v>
      </c>
      <c r="E160" s="14">
        <f t="shared" si="21"/>
        <v>-120550</v>
      </c>
      <c r="F160" s="14">
        <f t="shared" si="21"/>
        <v>15168883</v>
      </c>
      <c r="G160" s="14">
        <f t="shared" si="21"/>
        <v>6565214.8</v>
      </c>
      <c r="H160" s="14">
        <f t="shared" si="21"/>
        <v>6342002.1899999995</v>
      </c>
      <c r="I160" s="14">
        <f t="shared" si="21"/>
        <v>8603668.200000001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2016-12-20T19:53:14Z</cp:lastPrinted>
  <dcterms:created xsi:type="dcterms:W3CDTF">2016-10-11T20:25:15Z</dcterms:created>
  <dcterms:modified xsi:type="dcterms:W3CDTF">2023-01-31T19:06:35Z</dcterms:modified>
  <cp:category/>
  <cp:version/>
  <cp:contentType/>
  <cp:contentStatus/>
</cp:coreProperties>
</file>