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<sst xmlns="http://schemas.openxmlformats.org/spreadsheetml/2006/main" count="162" uniqueCount="89">
  <si>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</si>
  <si>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</si>
  <si>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</si>
  <si>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</si>
  <si>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</si>
  <si>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</si>
  <si>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</si>
  <si>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</si>
  <si>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</si>
  <si>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</si>
  <si>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</si>
  <si>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</si>
  <si>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</si>
  <si>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</si>
  <si>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</si>
  <si>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</si>
  <si>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</si>
  <si>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</si>
  <si>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</si>
  <si>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</si>
  <si>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</si>
  <si>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</si>
  <si>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</si>
  <si>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</si>
  <si>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</si>
  <si>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</si>
  <si>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</si>
  <si>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</si>
  <si>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</si>
  <si>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</si>
  <si>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</si>
  <si>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</si>
  <si>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</si>
  <si>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</si>
  <si>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</si>
  <si>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</si>
  <si>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</si>
  <si>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</si>
  <si>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</si>
  <si>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</si>
  <si>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</si>
  <si>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</si>
  <si>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</si>
  <si>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</si>
  <si>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</si>
  <si>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</si>
  <si>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</si>
  <si>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</si>
  <si>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</si>
  <si>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</si>
  <si>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</si>
  <si>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</si>
  <si>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</si>
  <si>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</si>
  <si>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</si>
  <si>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</si>
  <si>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</si>
  <si>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</si>
  <si>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</si>
  <si>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</si>
  <si>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</si>
  <si>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</si>
  <si>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</si>
  <si>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</si>
  <si>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</si>
  <si>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</si>
  <si>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</si>
  <si>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</si>
  <si>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</si>
  <si>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</si>
  <si>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</si>
  <si>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</si>
  <si>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</si>
  <si>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</si>
  <si>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</si>
  <si>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</si>
  <si>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</si>
  <si>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</si>
  <si>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</si>
  <si>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</si>
  <si>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</si>
  <si>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</si>
  <si>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</si>
  <si>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</si>
  <si>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</si>
  <si>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</si>
  <si>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</si>
  <si>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CENTRO DE CONCILIACIÓN LABORAL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</si>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</sst>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15289433</v>
      </c>
      <c r="E10" s="14">
        <f t="shared" si="0"/>
        <v>-205050</v>
      </c>
      <c r="F10" s="14">
        <f t="shared" si="0"/>
        <v>15084383</v>
      </c>
      <c r="G10" s="14">
        <f t="shared" si="0"/>
        <v>15089866.86</v>
      </c>
      <c r="H10" s="14">
        <f t="shared" si="0"/>
        <v>14776891.330000002</v>
      </c>
      <c r="I10" s="14">
        <f t="shared" si="0"/>
        <v>-5483.859999999986</v>
      </c>
    </row>
    <row r="11" spans="2:9" ht="12.75">
      <c r="B11" s="3" t="s">
        <v>12</v>
      </c>
      <c r="C11" s="9"/>
      <c r="D11" s="15">
        <f aca="true" t="shared" si="1" ref="D11:I11">SUM(D12:D18)</f>
        <v>12906823</v>
      </c>
      <c r="E11" s="15">
        <f t="shared" si="1"/>
        <v>-139884.26</v>
      </c>
      <c r="F11" s="15">
        <f t="shared" si="1"/>
        <v>12766938.74</v>
      </c>
      <c r="G11" s="15">
        <f t="shared" si="1"/>
        <v>12766938.74</v>
      </c>
      <c r="H11" s="15">
        <f t="shared" si="1"/>
        <v>12537490.21</v>
      </c>
      <c r="I11" s="15">
        <f t="shared" si="1"/>
        <v>0</v>
      </c>
    </row>
    <row r="12" spans="2:9" ht="12.75">
      <c r="B12" s="13" t="s">
        <v>13</v>
      </c>
      <c r="C12" s="11"/>
      <c r="D12" s="15">
        <v>7233468</v>
      </c>
      <c r="E12" s="16">
        <v>588837.61</v>
      </c>
      <c r="F12" s="16">
        <f>D12+E12</f>
        <v>7822305.61</v>
      </c>
      <c r="G12" s="16">
        <v>7822305.61</v>
      </c>
      <c r="H12" s="16">
        <v>7822305.61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2596159</v>
      </c>
      <c r="E14" s="16">
        <v>-429671.8</v>
      </c>
      <c r="F14" s="16">
        <f t="shared" si="2"/>
        <v>2166487.2</v>
      </c>
      <c r="G14" s="16">
        <v>2166487.2</v>
      </c>
      <c r="H14" s="16">
        <v>2166487.2</v>
      </c>
      <c r="I14" s="16">
        <f t="shared" si="3"/>
        <v>0</v>
      </c>
    </row>
    <row r="15" spans="2:9" ht="12.75">
      <c r="B15" s="13" t="s">
        <v>16</v>
      </c>
      <c r="C15" s="11"/>
      <c r="D15" s="15">
        <v>3077196</v>
      </c>
      <c r="E15" s="16">
        <v>-299050.07</v>
      </c>
      <c r="F15" s="16">
        <f t="shared" si="2"/>
        <v>2778145.93</v>
      </c>
      <c r="G15" s="16">
        <v>2778145.93</v>
      </c>
      <c r="H15" s="16">
        <v>2548697.4</v>
      </c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863000</v>
      </c>
      <c r="E19" s="15">
        <f t="shared" si="4"/>
        <v>89960.79</v>
      </c>
      <c r="F19" s="15">
        <f t="shared" si="4"/>
        <v>952960.7899999999</v>
      </c>
      <c r="G19" s="15">
        <f t="shared" si="4"/>
        <v>958444.65</v>
      </c>
      <c r="H19" s="15">
        <f t="shared" si="4"/>
        <v>958444.65</v>
      </c>
      <c r="I19" s="15">
        <f t="shared" si="4"/>
        <v>-5483.859999999986</v>
      </c>
    </row>
    <row r="20" spans="2:9" ht="12.75">
      <c r="B20" s="13" t="s">
        <v>21</v>
      </c>
      <c r="C20" s="11"/>
      <c r="D20" s="15">
        <v>456000</v>
      </c>
      <c r="E20" s="16">
        <v>31948.68</v>
      </c>
      <c r="F20" s="15">
        <f aca="true" t="shared" si="5" ref="F20:F28">D20+E20</f>
        <v>487948.68</v>
      </c>
      <c r="G20" s="16">
        <v>487948.68</v>
      </c>
      <c r="H20" s="16">
        <v>487948.68</v>
      </c>
      <c r="I20" s="16">
        <f>F20-G20</f>
        <v>0</v>
      </c>
    </row>
    <row r="21" spans="2:9" ht="12.75">
      <c r="B21" s="13" t="s">
        <v>22</v>
      </c>
      <c r="C21" s="11"/>
      <c r="D21" s="15">
        <v>12000</v>
      </c>
      <c r="E21" s="16">
        <v>-1512.4</v>
      </c>
      <c r="F21" s="15">
        <f t="shared" si="5"/>
        <v>10487.6</v>
      </c>
      <c r="G21" s="16">
        <v>10487.6</v>
      </c>
      <c r="H21" s="16">
        <v>10487.6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6000</v>
      </c>
      <c r="E23" s="16">
        <v>-6000</v>
      </c>
      <c r="F23" s="15">
        <f t="shared" si="5"/>
        <v>0</v>
      </c>
      <c r="G23" s="16">
        <v>0</v>
      </c>
      <c r="H23" s="16">
        <v>0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366000</v>
      </c>
      <c r="E25" s="16">
        <v>73516.14</v>
      </c>
      <c r="F25" s="15">
        <f t="shared" si="5"/>
        <v>439516.14</v>
      </c>
      <c r="G25" s="16">
        <v>445000</v>
      </c>
      <c r="H25" s="16">
        <v>445000</v>
      </c>
      <c r="I25" s="16">
        <f t="shared" si="6"/>
        <v>-5483.859999999986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23000</v>
      </c>
      <c r="E28" s="16">
        <v>-7991.63</v>
      </c>
      <c r="F28" s="15">
        <f t="shared" si="5"/>
        <v>15008.369999999999</v>
      </c>
      <c r="G28" s="16">
        <v>15008.37</v>
      </c>
      <c r="H28" s="16">
        <v>15008.37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1519610</v>
      </c>
      <c r="E29" s="15">
        <f t="shared" si="7"/>
        <v>-155126.52999999997</v>
      </c>
      <c r="F29" s="15">
        <f t="shared" si="7"/>
        <v>1364483.4699999997</v>
      </c>
      <c r="G29" s="15">
        <f t="shared" si="7"/>
        <v>1364483.4699999997</v>
      </c>
      <c r="H29" s="15">
        <f t="shared" si="7"/>
        <v>1280956.4699999997</v>
      </c>
      <c r="I29" s="15">
        <f t="shared" si="7"/>
        <v>0</v>
      </c>
    </row>
    <row r="30" spans="2:9" ht="12.75">
      <c r="B30" s="13" t="s">
        <v>31</v>
      </c>
      <c r="C30" s="11"/>
      <c r="D30" s="15">
        <v>396600</v>
      </c>
      <c r="E30" s="16">
        <v>-82909.74</v>
      </c>
      <c r="F30" s="15">
        <f aca="true" t="shared" si="8" ref="F30:F38">D30+E30</f>
        <v>313690.26</v>
      </c>
      <c r="G30" s="16">
        <v>313690.26</v>
      </c>
      <c r="H30" s="16">
        <v>313690.26</v>
      </c>
      <c r="I30" s="16">
        <f t="shared" si="6"/>
        <v>0</v>
      </c>
    </row>
    <row r="31" spans="2:9" ht="12.75">
      <c r="B31" s="13" t="s">
        <v>32</v>
      </c>
      <c r="C31" s="11"/>
      <c r="D31" s="15">
        <v>72000</v>
      </c>
      <c r="E31" s="16">
        <v>-68500</v>
      </c>
      <c r="F31" s="15">
        <f t="shared" si="8"/>
        <v>3500</v>
      </c>
      <c r="G31" s="16">
        <v>3500</v>
      </c>
      <c r="H31" s="16">
        <v>3500</v>
      </c>
      <c r="I31" s="16">
        <f t="shared" si="6"/>
        <v>0</v>
      </c>
    </row>
    <row r="32" spans="2:9" ht="12.75">
      <c r="B32" s="13" t="s">
        <v>33</v>
      </c>
      <c r="C32" s="11"/>
      <c r="D32" s="15">
        <v>436797</v>
      </c>
      <c r="E32" s="16">
        <v>8507.2</v>
      </c>
      <c r="F32" s="15">
        <f t="shared" si="8"/>
        <v>445304.2</v>
      </c>
      <c r="G32" s="16">
        <v>445304.2</v>
      </c>
      <c r="H32" s="16">
        <v>445304.2</v>
      </c>
      <c r="I32" s="16">
        <f t="shared" si="6"/>
        <v>0</v>
      </c>
    </row>
    <row r="33" spans="2:9" ht="12.75">
      <c r="B33" s="13" t="s">
        <v>34</v>
      </c>
      <c r="C33" s="11"/>
      <c r="D33" s="15">
        <v>68100</v>
      </c>
      <c r="E33" s="16">
        <v>-33907.43</v>
      </c>
      <c r="F33" s="15">
        <f t="shared" si="8"/>
        <v>34192.57</v>
      </c>
      <c r="G33" s="16">
        <v>34192.57</v>
      </c>
      <c r="H33" s="16">
        <v>34192.57</v>
      </c>
      <c r="I33" s="16">
        <f t="shared" si="6"/>
        <v>0</v>
      </c>
    </row>
    <row r="34" spans="2:9" ht="12.75">
      <c r="B34" s="13" t="s">
        <v>35</v>
      </c>
      <c r="C34" s="11"/>
      <c r="D34" s="15">
        <v>33000</v>
      </c>
      <c r="E34" s="16">
        <v>3405.97</v>
      </c>
      <c r="F34" s="15">
        <f t="shared" si="8"/>
        <v>36405.97</v>
      </c>
      <c r="G34" s="16">
        <v>36405.97</v>
      </c>
      <c r="H34" s="16">
        <v>36405.97</v>
      </c>
      <c r="I34" s="16">
        <f t="shared" si="6"/>
        <v>0</v>
      </c>
    </row>
    <row r="35" spans="2:9" ht="12.75">
      <c r="B35" s="13" t="s">
        <v>36</v>
      </c>
      <c r="C35" s="11"/>
      <c r="D35" s="15">
        <v>0</v>
      </c>
      <c r="E35" s="16">
        <v>28768</v>
      </c>
      <c r="F35" s="15">
        <f t="shared" si="8"/>
        <v>28768</v>
      </c>
      <c r="G35" s="16">
        <v>28768</v>
      </c>
      <c r="H35" s="16">
        <v>28768</v>
      </c>
      <c r="I35" s="16">
        <f t="shared" si="6"/>
        <v>0</v>
      </c>
    </row>
    <row r="36" spans="2:9" ht="12.75">
      <c r="B36" s="13" t="s">
        <v>37</v>
      </c>
      <c r="C36" s="11"/>
      <c r="D36" s="15">
        <v>128000</v>
      </c>
      <c r="E36" s="16">
        <v>-45418.14</v>
      </c>
      <c r="F36" s="15">
        <f t="shared" si="8"/>
        <v>82581.86</v>
      </c>
      <c r="G36" s="16">
        <v>82581.86</v>
      </c>
      <c r="H36" s="16">
        <v>82581.86</v>
      </c>
      <c r="I36" s="16">
        <f t="shared" si="6"/>
        <v>0</v>
      </c>
    </row>
    <row r="37" spans="2:9" ht="12.75">
      <c r="B37" s="13" t="s">
        <v>38</v>
      </c>
      <c r="C37" s="11"/>
      <c r="D37" s="15">
        <v>0</v>
      </c>
      <c r="E37" s="16">
        <v>35502.61</v>
      </c>
      <c r="F37" s="15">
        <f t="shared" si="8"/>
        <v>35502.61</v>
      </c>
      <c r="G37" s="16">
        <v>35502.61</v>
      </c>
      <c r="H37" s="16">
        <v>35502.61</v>
      </c>
      <c r="I37" s="16">
        <f t="shared" si="6"/>
        <v>0</v>
      </c>
    </row>
    <row r="38" spans="2:9" ht="12.75">
      <c r="B38" s="13" t="s">
        <v>39</v>
      </c>
      <c r="C38" s="11"/>
      <c r="D38" s="15">
        <v>385113</v>
      </c>
      <c r="E38" s="16">
        <v>-575</v>
      </c>
      <c r="F38" s="15">
        <f t="shared" si="8"/>
        <v>384538</v>
      </c>
      <c r="G38" s="16">
        <v>384538</v>
      </c>
      <c r="H38" s="16">
        <v>301011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15289433</v>
      </c>
      <c r="E160" s="14">
        <f t="shared" si="21"/>
        <v>-205050</v>
      </c>
      <c r="F160" s="14">
        <f t="shared" si="21"/>
        <v>15084383</v>
      </c>
      <c r="G160" s="14">
        <f t="shared" si="21"/>
        <v>15089866.86</v>
      </c>
      <c r="H160" s="14">
        <f t="shared" si="21"/>
        <v>14776891.330000002</v>
      </c>
      <c r="I160" s="14">
        <f t="shared" si="21"/>
        <v>-5483.859999999986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2016-12-20T19:53:14Z</cp:lastPrinted>
  <dcterms:created xsi:type="dcterms:W3CDTF">2016-10-11T20:25:15Z</dcterms:created>
  <dcterms:modified xsi:type="dcterms:W3CDTF">2023-01-31T16:48:11Z</dcterms:modified>
  <cp:category/>
  <cp:version/>
  <cp:contentType/>
  <cp:contentStatus/>
</cp:coreProperties>
</file>